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<sst xmlns="http://schemas.openxmlformats.org/spreadsheetml/2006/main" count="1248" uniqueCount="76">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</sst>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4" sqref="O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30310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116580.4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35832.100000000006</v>
      </c>
      <c r="AG9" s="50">
        <f>AG10+AG15+AG24+AG33+AG47+AG52+AG54+AG61+AG62+AG71+AG72+AG76+AG88+AG81+AG83+AG82+AG69+AG89+AG91+AG90+AG70+AG40+AG92</f>
        <v>156135.29999999993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408.3</v>
      </c>
      <c r="AG10" s="27">
        <f>B10+C10-AF10</f>
        <v>8260.1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66.6</v>
      </c>
      <c r="AG11" s="27">
        <f>B11+C11-AF11</f>
        <v>5769.7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17.6</v>
      </c>
      <c r="AG12" s="27">
        <f>B12+C12-AF12</f>
        <v>549.6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324.1</v>
      </c>
      <c r="AG14" s="27">
        <f>AG10-AG11-AG12-AG13</f>
        <v>1940.8000000000006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1997.9999999999998</v>
      </c>
      <c r="AG15" s="27">
        <f aca="true" t="shared" si="3" ref="AG15:AG31">B15+C15-AF15</f>
        <v>73429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467</v>
      </c>
      <c r="AG16" s="71">
        <f t="shared" si="3"/>
        <v>27636.1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28113.7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28.700000000000003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974.6999999999999</v>
      </c>
      <c r="AG19" s="27">
        <f t="shared" si="3"/>
        <v>7418.599999999999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705.9000000000001</v>
      </c>
      <c r="AG20" s="27">
        <f t="shared" si="3"/>
        <v>29543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3042.8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307.09999999999997</v>
      </c>
      <c r="AG23" s="27">
        <f t="shared" si="3"/>
        <v>5282.200000000001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1494</v>
      </c>
      <c r="AG24" s="27">
        <f t="shared" si="3"/>
        <v>35870.4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1187.6</v>
      </c>
      <c r="AG25" s="71">
        <f t="shared" si="3"/>
        <v>24407.800000000003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305.3</v>
      </c>
      <c r="AG27" s="27">
        <f t="shared" si="3"/>
        <v>3435.2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37.2</v>
      </c>
      <c r="AG28" s="27">
        <f t="shared" si="3"/>
        <v>471.9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1044.5</v>
      </c>
      <c r="AG29" s="27">
        <f t="shared" si="3"/>
        <v>7764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106.99999999999999</v>
      </c>
      <c r="AG32" s="27">
        <f>AG24-AG26-AG27-AG28-AG29-AG30-AG31</f>
        <v>7701.200000000001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1208.9999999999998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576.8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144.9999999999999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42.7</v>
      </c>
      <c r="AG40" s="27">
        <f aca="true" t="shared" si="8" ref="AG40:AG45">B40+C40-AF40</f>
        <v>816.8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17.300000000000004</v>
      </c>
      <c r="AG46" s="27">
        <f>AG40-AG41-AG42-AG43-AG44-AG45</f>
        <v>46.99999999999997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223.1</v>
      </c>
      <c r="AG47" s="27">
        <f>B47+C47-AF47</f>
        <v>2957.9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150.3</v>
      </c>
      <c r="AG49" s="27">
        <f>B49+C49-AF49</f>
        <v>2275.6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49.7</v>
      </c>
      <c r="AG51" s="27">
        <f>AG47-AG49-AG48</f>
        <v>659.0000000000002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2070.1</v>
      </c>
      <c r="AG52" s="27">
        <f aca="true" t="shared" si="12" ref="AG52:AG59">B52+C52-AF52</f>
        <v>5079.9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6.5</v>
      </c>
      <c r="AG53" s="27">
        <f t="shared" si="12"/>
        <v>2026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352.4</v>
      </c>
      <c r="AG54" s="22">
        <f t="shared" si="12"/>
        <v>6138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58.1</v>
      </c>
      <c r="AG57" s="22">
        <f t="shared" si="12"/>
        <v>1386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294.29999999999995</v>
      </c>
      <c r="AG60" s="22">
        <f>AG54-AG55-AG57-AG59-AG56-AG58</f>
        <v>1060.4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33.9</v>
      </c>
      <c r="AG61" s="22">
        <f aca="true" t="shared" si="15" ref="AG61:AG67">B61+C61-AF61</f>
        <v>353.00000000000006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92</v>
      </c>
      <c r="AG62" s="22">
        <f t="shared" si="15"/>
        <v>3255.3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0.3</v>
      </c>
      <c r="AG65" s="22">
        <f t="shared" si="15"/>
        <v>75.2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</v>
      </c>
      <c r="AG66" s="22">
        <f t="shared" si="15"/>
        <v>374.2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86.9</v>
      </c>
      <c r="AG68" s="22">
        <f>AG62-AG63-AG66-AG67-AG65-AG64</f>
        <v>1632.4</v>
      </c>
    </row>
    <row r="69" spans="1:33" ht="31.5">
      <c r="A69" s="4" t="s">
        <v>32</v>
      </c>
      <c r="B69" s="22">
        <v>3271.2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1734.7</v>
      </c>
      <c r="AG69" s="30">
        <f aca="true" t="shared" si="17" ref="AG69:AG92">B69+C69-AF69</f>
        <v>1557.3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292.4</v>
      </c>
      <c r="AG72" s="30">
        <f t="shared" si="17"/>
        <v>4080.4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38.5</v>
      </c>
      <c r="AG74" s="30">
        <f t="shared" si="17"/>
        <v>673.5999999999999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3231.9</v>
      </c>
      <c r="AG89" s="22">
        <f t="shared" si="17"/>
        <v>4441.9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21077.4</v>
      </c>
      <c r="AG92" s="22">
        <f t="shared" si="17"/>
        <v>4142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116580.4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35832.100000000006</v>
      </c>
      <c r="AG94" s="58">
        <f>AG10+AG15+AG24+AG33+AG47+AG52+AG54+AG61+AG62+AG69+AG71+AG72+AG76+AG81+AG82+AG83+AG88+AG89+AG90+AG91+AG70+AG40+AG92</f>
        <v>156135.29999999993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89.7</v>
      </c>
      <c r="AG95" s="27">
        <f>B95+C95-AF95</f>
        <v>55800.49999999999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1894.8</v>
      </c>
      <c r="AG96" s="27">
        <f>B96+C96-AF96</f>
        <v>42789.5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306.7</v>
      </c>
      <c r="AG97" s="27">
        <f>B97+C97-AF97</f>
        <v>3472.9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1018.5</v>
      </c>
      <c r="AG98" s="27">
        <f>B98+C98-AF98</f>
        <v>7974.299999999999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159.4</v>
      </c>
      <c r="AG99" s="27">
        <f>B99+C99-AF99</f>
        <v>6531.200000000001</v>
      </c>
    </row>
    <row r="100" spans="1:33" ht="12.75">
      <c r="A100" s="1" t="s">
        <v>41</v>
      </c>
      <c r="B100" s="2">
        <f aca="true" t="shared" si="25" ref="B100:AD100">B94-B95-B96-B97-B98-B99</f>
        <v>42676.600000000006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32363.000000000007</v>
      </c>
      <c r="AG100" s="2">
        <f>AG94-AG95-AG96-AG97-AG98-AG99</f>
        <v>39566.899999999936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2016-11-08T10:21:26Z</cp:lastPrinted>
  <dcterms:created xsi:type="dcterms:W3CDTF">2002-11-05T08:53:00Z</dcterms:created>
  <dcterms:modified xsi:type="dcterms:W3CDTF">2016-11-10T06:00:31Z</dcterms:modified>
  <cp:category/>
  <cp:version/>
  <cp:contentType/>
  <cp:contentStatus/>
</cp:coreProperties>
</file>